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2016-2017-2018\05 PROGRAMAS\PEPAC ANDALUCIA 23_27\7119.2 Ayudas\Convocatoria\Criterios seleccion\Criterios\"/>
    </mc:Choice>
  </mc:AlternateContent>
  <xr:revisionPtr revIDLastSave="0" documentId="13_ncr:1_{5DBDF780-B5B4-4EC8-A799-2DD6BF1775B4}" xr6:coauthVersionLast="47" xr6:coauthVersionMax="47" xr10:uidLastSave="{00000000-0000-0000-0000-000000000000}"/>
  <bookViews>
    <workbookView xWindow="23880" yWindow="-45" windowWidth="21840" windowHeight="13140" xr2:uid="{8D0CD0DE-204C-4B14-B16A-33AF63C3742F}"/>
  </bookViews>
  <sheets>
    <sheet name="Criterios L1 Productivo" sheetId="2" r:id="rId1"/>
  </sheets>
  <definedNames>
    <definedName name="_xlnm.Print_Area" localSheetId="0">'Criterios L1 Productivo'!$A$1:$G$73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E10" i="2"/>
  <c r="E64" i="2"/>
  <c r="E60" i="2"/>
  <c r="E52" i="2"/>
  <c r="E43" i="2"/>
  <c r="E38" i="2"/>
  <c r="E31" i="2"/>
  <c r="E14" i="2"/>
  <c r="E72" i="2" l="1"/>
</calcChain>
</file>

<file path=xl/sharedStrings.xml><?xml version="1.0" encoding="utf-8"?>
<sst xmlns="http://schemas.openxmlformats.org/spreadsheetml/2006/main" count="225" uniqueCount="165">
  <si>
    <t>Línea de ayudas 1. Productivo</t>
  </si>
  <si>
    <t>Denominación de criterios y subcriterios de selección (operaciones de carácter productivo)</t>
  </si>
  <si>
    <t>Puntos</t>
  </si>
  <si>
    <t>FE.1</t>
  </si>
  <si>
    <t>TIPO DE EXPLOTACIÓN AGRARIA</t>
  </si>
  <si>
    <t>FE.1.1</t>
  </si>
  <si>
    <t>La operación se desarrolla en una explotación prioritaria</t>
  </si>
  <si>
    <t>FE.1.2</t>
  </si>
  <si>
    <t>La operación se desarrolla en una explotación de titularidad compartida</t>
  </si>
  <si>
    <t>FE.1.3</t>
  </si>
  <si>
    <t>La operación se desarrolla en una explotación de economía social</t>
  </si>
  <si>
    <t>FE.3</t>
  </si>
  <si>
    <t>Encuadramiento de la operación en alguna división de la Nomenclatura Estadística de Actividades Económicas (NACE v.2), siempre que sean subvencionables por LEADER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</si>
  <si>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</si>
  <si>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</si>
  <si>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</si>
  <si>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</si>
  <si>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</si>
  <si>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</si>
  <si>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</si>
  <si>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</si>
  <si>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</si>
  <si>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</si>
  <si>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</si>
  <si>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</si>
  <si>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</si>
  <si>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</si>
  <si>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</si>
  <si>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</si>
  <si>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</si>
  <si>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</si>
  <si>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</si>
  <si>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</si>
  <si>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</si>
  <si>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</si>
  <si>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</si>
  <si>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</si>
  <si>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</si>
  <si>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</si>
  <si>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</si>
  <si>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</si>
  <si>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</si>
  <si>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</si>
  <si>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</si>
  <si>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</si>
  <si>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FE.6</t>
  </si>
  <si>
    <t>Mejora del desarrollo empresarial en el sector agroalimentario y/o forestal en el ámbito de la ZRL</t>
  </si>
  <si>
    <t>La operación para la que se solicita la ayuda supone la puesta en marcha de una nueva actividad en el sector de la producción agrolimentaria y/o forestal</t>
  </si>
  <si>
    <t>La operación para la que se solicita la ayuda supone la puesta en marcha de una nueva actividad en el sector de la transformación de productos agroalimentarios y/o forestales</t>
  </si>
  <si>
    <t>La operación para la que se solicita la ayuda supone la puesta en marcha de una nueva actividad en el sector de la comercialización de productos agrarios y/o forestales</t>
  </si>
  <si>
    <t>La operación para la que se solicita la ayuda supone la modernización de una actividad ya existente en el sector de la producción de productos agroalimentarios y/o forestales</t>
  </si>
  <si>
    <t>La operación para la que se solicita la ayuda supone la modernización de una actividad ya existente en el sector de la transformación de productos agroalimentarios y/o forestales</t>
  </si>
  <si>
    <t>La operación para la que se solicita la ayuda supone la modernización de una actividad ya existente en el sector de la comercialización de productos agroalimentarios y/o forestales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</si>
  <si>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</si>
  <si>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</si>
  <si>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</si>
  <si>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</si>
  <si>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</si>
  <si>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</si>
  <si>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</si>
  <si>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</si>
  <si>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</si>
  <si>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</si>
  <si>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</si>
  <si>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</si>
  <si>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</si>
  <si>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</si>
  <si>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</si>
  <si>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</si>
  <si>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</si>
  <si>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</si>
  <si>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</si>
  <si>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</si>
  <si>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</si>
  <si>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</si>
  <si>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</si>
  <si>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</si>
  <si>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</si>
  <si>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</si>
  <si>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</si>
  <si>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</si>
  <si>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JR.1</t>
  </si>
  <si>
    <t>Contribución a la promoción de condiciones para la igualdad de oportunidades de la juventud rural (menores de 35 años)</t>
  </si>
  <si>
    <t>JR.1.1</t>
  </si>
  <si>
    <t>La operación esta promovida por:  población joven emprendedora</t>
  </si>
  <si>
    <t>JR.1.2</t>
  </si>
  <si>
    <t>La operación  está promovida por 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</si>
  <si>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</si>
  <si>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</si>
  <si>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</si>
  <si>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</si>
  <si>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</si>
  <si>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</si>
  <si>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</si>
  <si>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</si>
  <si>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</si>
  <si>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</si>
  <si>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</si>
  <si>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</si>
  <si>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</si>
  <si>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</si>
  <si>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</si>
  <si>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</si>
  <si>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</si>
  <si>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</si>
  <si>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</si>
  <si>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 xml:space="preserve">Tipología de la cooperación de la persona física o jurídica promotora </t>
  </si>
  <si>
    <t>PS.1.1</t>
  </si>
  <si>
    <t>Integración en estructuras o entidades cooperativas de primer o segundo grado de la ZRL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</si>
  <si>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</si>
  <si>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</si>
  <si>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</si>
  <si>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</si>
  <si>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</si>
  <si>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 xml:space="preserve">Tipología de la entidad promotora (según Recomendación 2003/361 de la Comisión) 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</si>
  <si>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</si>
  <si>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</si>
  <si>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</si>
  <si>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</si>
  <si>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</si>
  <si>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</si>
  <si>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PUNTUACIÓN TOTAL</t>
  </si>
  <si>
    <t>Autobaremación</t>
  </si>
  <si>
    <t>Justificación</t>
  </si>
  <si>
    <t>Carácter</t>
  </si>
  <si>
    <t>Acumulable</t>
  </si>
  <si>
    <t>Excluyente</t>
  </si>
  <si>
    <t>Justificación obligatoria si se ha autobaremado el criterio</t>
  </si>
  <si>
    <t>Documentación Soporte</t>
  </si>
  <si>
    <t>Fecha:</t>
  </si>
  <si>
    <t>FE 6.1</t>
  </si>
  <si>
    <t>FE 6.2</t>
  </si>
  <si>
    <t>FE 6.3</t>
  </si>
  <si>
    <t>FE 6.4</t>
  </si>
  <si>
    <t>FE 6.5</t>
  </si>
  <si>
    <t>FE 6.6</t>
  </si>
  <si>
    <t>SOLICITANTE: Nombre y apellidos / Razón social / Denominación</t>
  </si>
  <si>
    <t xml:space="preserve">REPRESENTANTE: Nombre y apellidos </t>
  </si>
  <si>
    <t>Denominación del proyecto para el que solicita la ayuda</t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</si>
  <si>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administrativo vigente expedido por registro explotaciones prioritarias.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</si>
  <si>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propiedad, certificado de registro, contrato o cualquier documentación oficial que refleje la titularidad compartida, DNI/CIF de los titulares.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</si>
  <si>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expedido por Cooperativa o SAT que acredite tal circunstancia.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</si>
  <si>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Certificado inscripción en el IAE de la nueva actividad.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</si>
  <si>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etiqueta energética mínimo calificación C. En su defecto, informe o certificado de persona competente que acredite la eficiencia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</si>
  <si>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 sustituto y sustituido. En su defecto, informe o certificado emitido por persona competente que acredite de forma comparativa la mejora en la eficiencia energética, en base al equipo sustituto y sustituido.</t>
    </r>
  </si>
  <si>
    <r>
      <rPr>
        <b/>
        <sz val="11"/>
        <color rgb="FF000000"/>
        <rFont val="Arial Nova Cond Light"/>
        <family val="2"/>
      </rPr>
      <t xml:space="preserve">CadmSA: Solicitud de ayuda (SA)
</t>
    </r>
    <r>
      <rPr>
        <sz val="11"/>
        <color rgb="FF000000"/>
        <rFont val="Arial Nova Cond Light"/>
        <family val="2"/>
      </rPr>
      <t>Informe emitido por proyectista con las medidas adoptadas en materia de eficiencia energética y que acredite que se ha destinado un 10% del presupuesto a estas medidas.</t>
    </r>
    <r>
      <rPr>
        <b/>
        <sz val="11"/>
        <color rgb="FF000000"/>
        <rFont val="Arial Nova Cond Light"/>
        <family val="2"/>
      </rPr>
      <t xml:space="preserve">
CadmSP: Solicitud de pago (SP)</t>
    </r>
    <r>
      <rPr>
        <sz val="11"/>
        <color rgb="FF000000"/>
        <rFont val="Arial Nova Cond Light"/>
        <family val="2"/>
      </rPr>
      <t xml:space="preserve">
Certificado de la dirección de obra (o funcionario técnico si se trata de actuación en B.I público) con las medidas adoptadas en materia de eficiencia energética y que acredite que se ha destinado un 10% del presupuesto a estas medidas, siempre que se sean adicionales o superiores a las medidas obligatorias impuestas por la normativa.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</si>
  <si>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Prueba fotográfica del evento en su caso, copia de la publicación, memorándum, del estudio en su caso, certificado expedido por el organizador que refleje el contenido y el número de asistentes a la charla, evento, jornada.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</si>
  <si>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</si>
  <si>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empresa, donde se compruebe que, al menos, el 50% de los derechos de voto individual o colectivamente se encuentren en manos de mujeres.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</si>
  <si>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inscripción en el registro de titularidad compartida de explotaciones agrarias/registro de explotaciones agrarias y forestales de Andalucía (REAFA)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</si>
  <si>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federación, certificado de inscripción en el registro oficial de asociaciones o federaciones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</si>
  <si>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empresa, certificado de socios a fecha actual.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</si>
  <si>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 donde se recojan sus fines certificado de inscripción en el registro oficial de asociaciones o federaciones.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</si>
  <si>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</si>
  <si>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servicio público de empleo que acredite que situación de demandante en alta,la acreditación de emprendedor se acreditará mediante el alta RETA.
</t>
    </r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</si>
  <si>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DNI promotores jóvenes.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</si>
  <si>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</si>
  <si>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composición órgano de dirección.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</si>
  <si>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inscripción registro de cooperativas de Andalucía.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</si>
  <si>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Acta de constitución, Estatutos de la asociación donde se recojan sus fines, certificado de inscripción en el registro oficial de asociaciones.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</si>
  <si>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constitución, certificado de inscripción en el registro de sociedades cooperativas, certificado de estar al corriente de la cuotas como asociado.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</si>
  <si>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vigor, estatutos de la asociación, entidad o estructura donde acredite que entre sus fines están alguno/s de los objetivos transversales de la EDL (última vigente),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</si>
  <si>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 estatutos de la asociación, entidad o estructura donde acredite que entre sus objetivos está la promoción del desarrollo rural o el impulso del desarrollo endógeno de la ZRL,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</si>
  <si>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</t>
    </r>
    <r>
      <rPr>
        <b/>
        <sz val="11"/>
        <color rgb="FF000000"/>
        <rFont val="Arial Nova Cond Light"/>
        <family val="2"/>
      </rPr>
      <t>1)</t>
    </r>
    <r>
      <rPr>
        <sz val="11"/>
        <color rgb="FF000000"/>
        <rFont val="Arial Nova Cond Light"/>
        <family val="2"/>
      </rPr>
      <t xml:space="preserve"> Informe sobre volumen de negocio y número de efectivos totales a través de: Informe de auditoría, si procede o balance de cuenta de pérdidas y ganancias depositadas en el registro correspondiente.
</t>
    </r>
    <r>
      <rPr>
        <b/>
        <sz val="11"/>
        <color rgb="FF000000"/>
        <rFont val="Arial Nova Cond Light"/>
        <family val="2"/>
      </rPr>
      <t xml:space="preserve">2) </t>
    </r>
    <r>
      <rPr>
        <sz val="11"/>
        <color rgb="FF000000"/>
        <rFont val="Arial Nova Cond Light"/>
        <family val="2"/>
      </rPr>
      <t>Informe de vida laboral de la entidad.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</si>
  <si>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Documento de inscripción en el Registro Andaluz de Asociaciones, escritura de constitución, estatutos donde se definan sus fines según Ley 5/2011.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</si>
</sst>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rial Nova Cond Light"/>
      <family val="2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4"/>
      <color rgb="FF000000"/>
      <name val="Arial Nova Cond Light"/>
      <family val="2"/>
    </font>
    <font>
      <sz val="11"/>
      <name val="Arial Nova Con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49D"/>
        <bgColor indexed="64"/>
      </patternFill>
    </fill>
    <fill>
      <patternFill patternType="solid">
        <fgColor rgb="FFE4F2D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justify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4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4" fillId="6" borderId="0" xfId="0" applyFont="1" applyFill="1" applyAlignment="1">
      <alignment horizontal="right"/>
    </xf>
    <xf numFmtId="0" fontId="2" fillId="5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6969"/>
      <color rgb="FFF9D7D7"/>
      <color rgb="FFBFDDF3"/>
      <color rgb="FF80BBE8"/>
      <color rgb="FF2585CA"/>
      <color rgb="FFC5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6</xdr:col>
      <xdr:colOff>4324350</xdr:colOff>
      <xdr:row>0</xdr:row>
      <xdr:rowOff>3010520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F09AAD-8668-0526-2EE9-2E37C7CA3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16887825" cy="299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F211-0D50-451B-A379-808043801478}">
  <sheetPr codeName="Hoja2">
    <pageSetUpPr fitToPage="1"/>
  </sheetPr>
  <dimension ref="A1:H72"/>
  <sheetViews>
    <sheetView tabSelected="1" view="pageBreakPreview" topLeftCell="A26" zoomScale="80" zoomScaleNormal="100" zoomScaleSheetLayoutView="80" workbookViewId="0">
      <selection activeCell="E51" sqref="E51"/>
    </sheetView>
  </sheetViews>
  <sheetFormatPr baseColWidth="10" defaultColWidth="11.42578125" defaultRowHeight="14.25" x14ac:dyDescent="0.2"/>
  <cols>
    <col min="1" max="1" width="9.85546875" style="5" customWidth="1"/>
    <col min="2" max="2" width="97.140625" style="6" customWidth="1"/>
    <col min="3" max="3" width="13" style="6" customWidth="1"/>
    <col min="4" max="4" width="10.85546875" style="7" customWidth="1"/>
    <col min="5" max="5" width="15.42578125" style="7" customWidth="1"/>
    <col min="6" max="6" width="42.42578125" style="8" customWidth="1"/>
    <col min="7" max="7" width="65.85546875" style="8" customWidth="1"/>
    <col min="8" max="16384" width="11.42578125" style="4"/>
  </cols>
  <sheetData>
    <row r="1" spans="1:8" ht="237.75" customHeight="1" x14ac:dyDescent="0.25">
      <c r="A1" s="34"/>
      <c r="B1" s="34"/>
      <c r="C1" s="34"/>
      <c r="D1" s="34"/>
      <c r="E1" s="34"/>
      <c r="F1" s="34"/>
      <c r="G1" s="3"/>
      <c r="H1"/>
    </row>
    <row r="2" spans="1:8" x14ac:dyDescent="0.2">
      <c r="H2" s="9"/>
    </row>
    <row r="3" spans="1:8" ht="15" customHeight="1" x14ac:dyDescent="0.2">
      <c r="A3" s="41" t="s">
        <v>136</v>
      </c>
      <c r="B3" s="41"/>
      <c r="C3" s="42"/>
      <c r="D3" s="42"/>
      <c r="E3" s="42"/>
      <c r="F3" s="42"/>
      <c r="G3" s="42"/>
      <c r="H3" s="42"/>
    </row>
    <row r="4" spans="1:8" ht="15" customHeight="1" x14ac:dyDescent="0.2">
      <c r="A4" s="41" t="s">
        <v>137</v>
      </c>
      <c r="B4" s="41"/>
      <c r="C4" s="42"/>
      <c r="D4" s="42"/>
      <c r="E4" s="42"/>
      <c r="F4" s="42"/>
      <c r="G4" s="42"/>
      <c r="H4" s="42"/>
    </row>
    <row r="5" spans="1:8" ht="15" customHeight="1" x14ac:dyDescent="0.2">
      <c r="A5" s="41" t="s">
        <v>138</v>
      </c>
      <c r="B5" s="41"/>
      <c r="C5" s="42"/>
      <c r="D5" s="42"/>
      <c r="E5" s="42"/>
      <c r="F5" s="42"/>
      <c r="G5" s="42"/>
      <c r="H5" s="42"/>
    </row>
    <row r="6" spans="1:8" ht="15" customHeight="1" x14ac:dyDescent="0.2">
      <c r="A6" s="41" t="s">
        <v>129</v>
      </c>
      <c r="B6" s="41"/>
      <c r="C6" s="42"/>
      <c r="D6" s="42"/>
      <c r="E6" s="42"/>
      <c r="F6" s="42"/>
      <c r="G6" s="42"/>
      <c r="H6" s="42"/>
    </row>
    <row r="7" spans="1:8" ht="18.75" customHeight="1" x14ac:dyDescent="0.2">
      <c r="A7" s="34"/>
      <c r="B7" s="34"/>
      <c r="C7" s="34"/>
      <c r="D7" s="34"/>
      <c r="E7" s="34"/>
      <c r="F7" s="34"/>
      <c r="G7" s="3"/>
    </row>
    <row r="8" spans="1:8" ht="30" customHeight="1" x14ac:dyDescent="0.2">
      <c r="A8" s="10"/>
      <c r="B8" s="10" t="s">
        <v>0</v>
      </c>
      <c r="C8" s="10"/>
      <c r="D8" s="11"/>
      <c r="E8" s="11"/>
      <c r="F8" s="12"/>
      <c r="G8" s="12"/>
    </row>
    <row r="9" spans="1:8" ht="30" customHeight="1" x14ac:dyDescent="0.2">
      <c r="A9" s="13"/>
      <c r="B9" s="14" t="s">
        <v>1</v>
      </c>
      <c r="C9" s="14" t="s">
        <v>124</v>
      </c>
      <c r="D9" s="15" t="s">
        <v>2</v>
      </c>
      <c r="E9" s="15" t="s">
        <v>122</v>
      </c>
      <c r="F9" s="16" t="s">
        <v>123</v>
      </c>
      <c r="G9" s="16" t="s">
        <v>128</v>
      </c>
    </row>
    <row r="10" spans="1:8" s="21" customFormat="1" ht="30" customHeight="1" x14ac:dyDescent="0.2">
      <c r="A10" s="17" t="s">
        <v>3</v>
      </c>
      <c r="B10" s="18" t="s">
        <v>4</v>
      </c>
      <c r="C10" s="18"/>
      <c r="D10" s="19">
        <v>3</v>
      </c>
      <c r="E10" s="19">
        <f>MIN(D10,SUMIF(F11:F13,"&lt;&gt;",E11:E13))</f>
        <v>0</v>
      </c>
      <c r="F10" s="20" t="s">
        <v>127</v>
      </c>
      <c r="G10" s="20"/>
    </row>
    <row r="11" spans="1:8" ht="39" customHeight="1" x14ac:dyDescent="0.2">
      <c r="A11" s="22" t="s">
        <v>5</v>
      </c>
      <c r="B11" s="23" t="s">
        <v>6</v>
      </c>
      <c r="C11" s="23" t="s">
        <v>125</v>
      </c>
      <c r="D11" s="24">
        <v>2</v>
      </c>
      <c r="E11" s="1"/>
      <c r="F11" s="2"/>
      <c r="G11" s="25" t="s">
        <v>139</v>
      </c>
    </row>
    <row r="12" spans="1:8" ht="42.75" x14ac:dyDescent="0.2">
      <c r="A12" s="22" t="s">
        <v>7</v>
      </c>
      <c r="B12" s="23" t="s">
        <v>8</v>
      </c>
      <c r="C12" s="23" t="s">
        <v>125</v>
      </c>
      <c r="D12" s="24">
        <v>1</v>
      </c>
      <c r="E12" s="1"/>
      <c r="F12" s="2"/>
      <c r="G12" s="25" t="s">
        <v>140</v>
      </c>
    </row>
    <row r="13" spans="1:8" ht="28.5" x14ac:dyDescent="0.2">
      <c r="A13" s="22" t="s">
        <v>9</v>
      </c>
      <c r="B13" s="23" t="s">
        <v>10</v>
      </c>
      <c r="C13" s="23" t="s">
        <v>125</v>
      </c>
      <c r="D13" s="24">
        <v>1</v>
      </c>
      <c r="E13" s="1"/>
      <c r="F13" s="2"/>
      <c r="G13" s="25" t="s">
        <v>141</v>
      </c>
    </row>
    <row r="14" spans="1:8" s="21" customFormat="1" ht="30" customHeight="1" x14ac:dyDescent="0.2">
      <c r="A14" s="17" t="s">
        <v>11</v>
      </c>
      <c r="B14" s="18" t="s">
        <v>12</v>
      </c>
      <c r="C14" s="18"/>
      <c r="D14" s="19">
        <v>24</v>
      </c>
      <c r="E14" s="19">
        <f>MIN(D14,SUMIF(F15:F30,"&lt;&gt;",E15:E30))</f>
        <v>0</v>
      </c>
      <c r="F14" s="20" t="s">
        <v>127</v>
      </c>
      <c r="G14" s="20"/>
    </row>
    <row r="15" spans="1:8" ht="30" customHeight="1" x14ac:dyDescent="0.2">
      <c r="A15" s="22" t="s">
        <v>13</v>
      </c>
      <c r="B15" s="23" t="s">
        <v>14</v>
      </c>
      <c r="C15" s="23" t="s">
        <v>126</v>
      </c>
      <c r="D15" s="24">
        <v>24</v>
      </c>
      <c r="E15" s="1"/>
      <c r="F15" s="2"/>
      <c r="G15" s="35"/>
    </row>
    <row r="16" spans="1:8" ht="30" customHeight="1" x14ac:dyDescent="0.2">
      <c r="A16" s="22" t="s">
        <v>15</v>
      </c>
      <c r="B16" s="23" t="s">
        <v>16</v>
      </c>
      <c r="C16" s="23" t="s">
        <v>126</v>
      </c>
      <c r="D16" s="24">
        <v>24</v>
      </c>
      <c r="E16" s="1"/>
      <c r="F16" s="2"/>
      <c r="G16" s="36"/>
    </row>
    <row r="17" spans="1:7" ht="30" customHeight="1" x14ac:dyDescent="0.2">
      <c r="A17" s="22" t="s">
        <v>17</v>
      </c>
      <c r="B17" s="23" t="s">
        <v>18</v>
      </c>
      <c r="C17" s="23" t="s">
        <v>126</v>
      </c>
      <c r="D17" s="24">
        <v>0</v>
      </c>
      <c r="E17" s="1"/>
      <c r="F17" s="2"/>
      <c r="G17" s="36"/>
    </row>
    <row r="18" spans="1:7" x14ac:dyDescent="0.2">
      <c r="A18" s="22" t="s">
        <v>19</v>
      </c>
      <c r="B18" s="23" t="s">
        <v>20</v>
      </c>
      <c r="C18" s="23" t="s">
        <v>126</v>
      </c>
      <c r="D18" s="24">
        <v>0</v>
      </c>
      <c r="E18" s="1"/>
      <c r="F18" s="2"/>
      <c r="G18" s="36"/>
    </row>
    <row r="19" spans="1:7" x14ac:dyDescent="0.2">
      <c r="A19" s="22" t="s">
        <v>21</v>
      </c>
      <c r="B19" s="23" t="s">
        <v>22</v>
      </c>
      <c r="C19" s="23" t="s">
        <v>126</v>
      </c>
      <c r="D19" s="24">
        <v>24</v>
      </c>
      <c r="E19" s="1"/>
      <c r="F19" s="2"/>
      <c r="G19" s="36"/>
    </row>
    <row r="20" spans="1:7" ht="30" customHeight="1" x14ac:dyDescent="0.2">
      <c r="A20" s="22" t="s">
        <v>23</v>
      </c>
      <c r="B20" s="23" t="s">
        <v>24</v>
      </c>
      <c r="C20" s="23" t="s">
        <v>126</v>
      </c>
      <c r="D20" s="24">
        <v>0</v>
      </c>
      <c r="E20" s="1"/>
      <c r="F20" s="2"/>
      <c r="G20" s="36"/>
    </row>
    <row r="21" spans="1:7" ht="30" customHeight="1" x14ac:dyDescent="0.2">
      <c r="A21" s="22" t="s">
        <v>25</v>
      </c>
      <c r="B21" s="23" t="s">
        <v>26</v>
      </c>
      <c r="C21" s="23" t="s">
        <v>126</v>
      </c>
      <c r="D21" s="24">
        <v>24</v>
      </c>
      <c r="E21" s="1"/>
      <c r="F21" s="2"/>
      <c r="G21" s="36"/>
    </row>
    <row r="22" spans="1:7" ht="30" customHeight="1" x14ac:dyDescent="0.2">
      <c r="A22" s="22" t="s">
        <v>27</v>
      </c>
      <c r="B22" s="23" t="s">
        <v>28</v>
      </c>
      <c r="C22" s="23" t="s">
        <v>126</v>
      </c>
      <c r="D22" s="24">
        <v>0</v>
      </c>
      <c r="E22" s="1"/>
      <c r="F22" s="2"/>
      <c r="G22" s="36"/>
    </row>
    <row r="23" spans="1:7" ht="30" customHeight="1" x14ac:dyDescent="0.2">
      <c r="A23" s="22" t="s">
        <v>29</v>
      </c>
      <c r="B23" s="23" t="s">
        <v>30</v>
      </c>
      <c r="C23" s="23" t="s">
        <v>126</v>
      </c>
      <c r="D23" s="24">
        <v>0</v>
      </c>
      <c r="E23" s="1"/>
      <c r="F23" s="2"/>
      <c r="G23" s="36"/>
    </row>
    <row r="24" spans="1:7" ht="30" customHeight="1" x14ac:dyDescent="0.2">
      <c r="A24" s="22" t="s">
        <v>31</v>
      </c>
      <c r="B24" s="23" t="s">
        <v>32</v>
      </c>
      <c r="C24" s="23" t="s">
        <v>126</v>
      </c>
      <c r="D24" s="24">
        <v>0</v>
      </c>
      <c r="E24" s="1"/>
      <c r="F24" s="2"/>
      <c r="G24" s="36"/>
    </row>
    <row r="25" spans="1:7" ht="30" customHeight="1" x14ac:dyDescent="0.2">
      <c r="A25" s="22" t="s">
        <v>33</v>
      </c>
      <c r="B25" s="23" t="s">
        <v>34</v>
      </c>
      <c r="C25" s="23" t="s">
        <v>126</v>
      </c>
      <c r="D25" s="24">
        <v>0</v>
      </c>
      <c r="E25" s="1"/>
      <c r="F25" s="2"/>
      <c r="G25" s="36"/>
    </row>
    <row r="26" spans="1:7" ht="30" customHeight="1" x14ac:dyDescent="0.2">
      <c r="A26" s="22" t="s">
        <v>35</v>
      </c>
      <c r="B26" s="23" t="s">
        <v>36</v>
      </c>
      <c r="C26" s="23" t="s">
        <v>126</v>
      </c>
      <c r="D26" s="24">
        <v>0</v>
      </c>
      <c r="E26" s="1"/>
      <c r="F26" s="2"/>
      <c r="G26" s="36"/>
    </row>
    <row r="27" spans="1:7" ht="30" customHeight="1" x14ac:dyDescent="0.2">
      <c r="A27" s="22" t="s">
        <v>37</v>
      </c>
      <c r="B27" s="23" t="s">
        <v>38</v>
      </c>
      <c r="C27" s="23" t="s">
        <v>126</v>
      </c>
      <c r="D27" s="24">
        <v>0</v>
      </c>
      <c r="E27" s="1"/>
      <c r="F27" s="2"/>
      <c r="G27" s="36"/>
    </row>
    <row r="28" spans="1:7" ht="30" customHeight="1" x14ac:dyDescent="0.2">
      <c r="A28" s="22" t="s">
        <v>39</v>
      </c>
      <c r="B28" s="23" t="s">
        <v>40</v>
      </c>
      <c r="C28" s="23" t="s">
        <v>126</v>
      </c>
      <c r="D28" s="24">
        <v>0</v>
      </c>
      <c r="E28" s="1"/>
      <c r="F28" s="2"/>
      <c r="G28" s="36"/>
    </row>
    <row r="29" spans="1:7" ht="30" customHeight="1" x14ac:dyDescent="0.2">
      <c r="A29" s="22" t="s">
        <v>41</v>
      </c>
      <c r="B29" s="23" t="s">
        <v>42</v>
      </c>
      <c r="C29" s="23" t="s">
        <v>126</v>
      </c>
      <c r="D29" s="24">
        <v>0</v>
      </c>
      <c r="E29" s="1"/>
      <c r="F29" s="2"/>
      <c r="G29" s="36"/>
    </row>
    <row r="30" spans="1:7" ht="30" customHeight="1" x14ac:dyDescent="0.2">
      <c r="A30" s="22" t="s">
        <v>43</v>
      </c>
      <c r="B30" s="23" t="s">
        <v>44</v>
      </c>
      <c r="C30" s="23" t="s">
        <v>126</v>
      </c>
      <c r="D30" s="24">
        <v>24</v>
      </c>
      <c r="E30" s="1"/>
      <c r="F30" s="2"/>
      <c r="G30" s="37"/>
    </row>
    <row r="31" spans="1:7" s="21" customFormat="1" ht="30" customHeight="1" x14ac:dyDescent="0.2">
      <c r="A31" s="17" t="s">
        <v>45</v>
      </c>
      <c r="B31" s="18" t="s">
        <v>46</v>
      </c>
      <c r="C31" s="18"/>
      <c r="D31" s="19">
        <v>20</v>
      </c>
      <c r="E31" s="19">
        <f>MIN(D31,SUMIF(F32:F37,"&lt;&gt;",E32:E37))</f>
        <v>0</v>
      </c>
      <c r="F31" s="20" t="s">
        <v>127</v>
      </c>
      <c r="G31" s="20"/>
    </row>
    <row r="32" spans="1:7" ht="30" customHeight="1" x14ac:dyDescent="0.2">
      <c r="A32" s="22" t="s">
        <v>130</v>
      </c>
      <c r="B32" s="32" t="s">
        <v>47</v>
      </c>
      <c r="C32" s="23" t="s">
        <v>126</v>
      </c>
      <c r="D32" s="24">
        <v>20</v>
      </c>
      <c r="E32" s="1"/>
      <c r="F32" s="2"/>
      <c r="G32" s="38" t="s">
        <v>142</v>
      </c>
    </row>
    <row r="33" spans="1:8" ht="28.5" x14ac:dyDescent="0.2">
      <c r="A33" s="22" t="s">
        <v>131</v>
      </c>
      <c r="B33" s="32" t="s">
        <v>48</v>
      </c>
      <c r="C33" s="23" t="s">
        <v>126</v>
      </c>
      <c r="D33" s="24">
        <v>20</v>
      </c>
      <c r="E33" s="1"/>
      <c r="F33" s="2"/>
      <c r="G33" s="39"/>
    </row>
    <row r="34" spans="1:8" ht="28.5" x14ac:dyDescent="0.2">
      <c r="A34" s="22" t="s">
        <v>132</v>
      </c>
      <c r="B34" s="32" t="s">
        <v>49</v>
      </c>
      <c r="C34" s="23" t="s">
        <v>126</v>
      </c>
      <c r="D34" s="24">
        <v>20</v>
      </c>
      <c r="E34" s="1"/>
      <c r="F34" s="2"/>
      <c r="G34" s="39"/>
    </row>
    <row r="35" spans="1:8" ht="30" customHeight="1" x14ac:dyDescent="0.2">
      <c r="A35" s="22" t="s">
        <v>133</v>
      </c>
      <c r="B35" s="23" t="s">
        <v>50</v>
      </c>
      <c r="C35" s="23" t="s">
        <v>126</v>
      </c>
      <c r="D35" s="24">
        <v>20</v>
      </c>
      <c r="E35" s="1"/>
      <c r="F35" s="2"/>
      <c r="G35" s="39"/>
    </row>
    <row r="36" spans="1:8" ht="28.5" x14ac:dyDescent="0.2">
      <c r="A36" s="22" t="s">
        <v>134</v>
      </c>
      <c r="B36" s="23" t="s">
        <v>51</v>
      </c>
      <c r="C36" s="23" t="s">
        <v>126</v>
      </c>
      <c r="D36" s="24">
        <v>20</v>
      </c>
      <c r="E36" s="1"/>
      <c r="F36" s="2"/>
      <c r="G36" s="39"/>
    </row>
    <row r="37" spans="1:8" ht="28.5" x14ac:dyDescent="0.2">
      <c r="A37" s="22" t="s">
        <v>135</v>
      </c>
      <c r="B37" s="23" t="s">
        <v>52</v>
      </c>
      <c r="C37" s="23" t="s">
        <v>126</v>
      </c>
      <c r="D37" s="24">
        <v>20</v>
      </c>
      <c r="E37" s="1"/>
      <c r="F37" s="2"/>
      <c r="G37" s="40"/>
    </row>
    <row r="38" spans="1:8" s="21" customFormat="1" ht="28.5" x14ac:dyDescent="0.2">
      <c r="A38" s="17" t="s">
        <v>53</v>
      </c>
      <c r="B38" s="18" t="s">
        <v>54</v>
      </c>
      <c r="C38" s="18"/>
      <c r="D38" s="19">
        <v>7</v>
      </c>
      <c r="E38" s="19">
        <f>MIN(D38,SUMIF(F39:F42,"&lt;&gt;",E39:E42))</f>
        <v>0</v>
      </c>
      <c r="F38" s="20" t="s">
        <v>127</v>
      </c>
      <c r="G38" s="20"/>
    </row>
    <row r="39" spans="1:8" ht="57" x14ac:dyDescent="0.2">
      <c r="A39" s="22" t="s">
        <v>55</v>
      </c>
      <c r="B39" s="23" t="s">
        <v>56</v>
      </c>
      <c r="C39" s="23" t="s">
        <v>126</v>
      </c>
      <c r="D39" s="24">
        <v>5</v>
      </c>
      <c r="E39" s="1"/>
      <c r="F39" s="2"/>
      <c r="G39" s="25" t="s">
        <v>143</v>
      </c>
      <c r="H39" s="26"/>
    </row>
    <row r="40" spans="1:8" ht="71.25" x14ac:dyDescent="0.2">
      <c r="A40" s="22" t="s">
        <v>57</v>
      </c>
      <c r="B40" s="23" t="s">
        <v>58</v>
      </c>
      <c r="C40" s="23" t="s">
        <v>126</v>
      </c>
      <c r="D40" s="24">
        <v>5</v>
      </c>
      <c r="E40" s="1"/>
      <c r="F40" s="2"/>
      <c r="G40" s="25" t="s">
        <v>144</v>
      </c>
    </row>
    <row r="41" spans="1:8" ht="142.5" x14ac:dyDescent="0.2">
      <c r="A41" s="22" t="s">
        <v>59</v>
      </c>
      <c r="B41" s="23" t="s">
        <v>60</v>
      </c>
      <c r="C41" s="23" t="s">
        <v>125</v>
      </c>
      <c r="D41" s="24">
        <v>2</v>
      </c>
      <c r="E41" s="1"/>
      <c r="F41" s="2"/>
      <c r="G41" s="25" t="s">
        <v>145</v>
      </c>
    </row>
    <row r="42" spans="1:8" ht="57" x14ac:dyDescent="0.2">
      <c r="A42" s="22" t="s">
        <v>61</v>
      </c>
      <c r="B42" s="23" t="s">
        <v>62</v>
      </c>
      <c r="C42" s="23" t="s">
        <v>126</v>
      </c>
      <c r="D42" s="24">
        <v>5</v>
      </c>
      <c r="E42" s="1"/>
      <c r="F42" s="2"/>
      <c r="G42" s="25" t="s">
        <v>146</v>
      </c>
    </row>
    <row r="43" spans="1:8" s="21" customFormat="1" ht="28.5" x14ac:dyDescent="0.2">
      <c r="A43" s="17" t="s">
        <v>63</v>
      </c>
      <c r="B43" s="18" t="s">
        <v>64</v>
      </c>
      <c r="C43" s="18"/>
      <c r="D43" s="19">
        <v>3</v>
      </c>
      <c r="E43" s="19">
        <f>MIN(D43,SUMIF(F44:F51,"&lt;&gt;",E44:E51))</f>
        <v>0</v>
      </c>
      <c r="F43" s="20" t="s">
        <v>127</v>
      </c>
      <c r="G43" s="20"/>
    </row>
    <row r="44" spans="1:8" ht="39.75" customHeight="1" x14ac:dyDescent="0.2">
      <c r="A44" s="27" t="s">
        <v>65</v>
      </c>
      <c r="B44" s="23" t="s">
        <v>66</v>
      </c>
      <c r="C44" s="23" t="s">
        <v>126</v>
      </c>
      <c r="D44" s="24">
        <v>2</v>
      </c>
      <c r="E44" s="1"/>
      <c r="F44" s="2"/>
      <c r="G44" s="33"/>
    </row>
    <row r="45" spans="1:8" ht="28.5" x14ac:dyDescent="0.2">
      <c r="A45" s="27" t="s">
        <v>67</v>
      </c>
      <c r="B45" s="23" t="s">
        <v>68</v>
      </c>
      <c r="C45" s="23" t="s">
        <v>126</v>
      </c>
      <c r="D45" s="24">
        <v>2</v>
      </c>
      <c r="E45" s="1"/>
      <c r="F45" s="2"/>
      <c r="G45" s="25" t="s">
        <v>147</v>
      </c>
    </row>
    <row r="46" spans="1:8" ht="57" x14ac:dyDescent="0.2">
      <c r="A46" s="27" t="s">
        <v>69</v>
      </c>
      <c r="B46" s="23" t="s">
        <v>70</v>
      </c>
      <c r="C46" s="23" t="s">
        <v>126</v>
      </c>
      <c r="D46" s="24">
        <v>2</v>
      </c>
      <c r="E46" s="1"/>
      <c r="F46" s="2"/>
      <c r="G46" s="25" t="s">
        <v>148</v>
      </c>
    </row>
    <row r="47" spans="1:8" ht="42.75" x14ac:dyDescent="0.2">
      <c r="A47" s="27" t="s">
        <v>71</v>
      </c>
      <c r="B47" s="23" t="s">
        <v>72</v>
      </c>
      <c r="C47" s="23" t="s">
        <v>126</v>
      </c>
      <c r="D47" s="24">
        <v>2</v>
      </c>
      <c r="E47" s="1"/>
      <c r="F47" s="2"/>
      <c r="G47" s="25" t="s">
        <v>149</v>
      </c>
    </row>
    <row r="48" spans="1:8" ht="39.75" customHeight="1" x14ac:dyDescent="0.2">
      <c r="A48" s="27" t="s">
        <v>73</v>
      </c>
      <c r="B48" s="23" t="s">
        <v>74</v>
      </c>
      <c r="C48" s="23" t="s">
        <v>126</v>
      </c>
      <c r="D48" s="24">
        <v>2</v>
      </c>
      <c r="E48" s="1"/>
      <c r="F48" s="2"/>
      <c r="G48" s="25" t="s">
        <v>150</v>
      </c>
    </row>
    <row r="49" spans="1:7" ht="39.75" customHeight="1" x14ac:dyDescent="0.2">
      <c r="A49" s="27" t="s">
        <v>75</v>
      </c>
      <c r="B49" s="23" t="s">
        <v>76</v>
      </c>
      <c r="C49" s="23" t="s">
        <v>125</v>
      </c>
      <c r="D49" s="24">
        <v>1</v>
      </c>
      <c r="E49" s="1"/>
      <c r="F49" s="2"/>
      <c r="G49" s="25" t="s">
        <v>151</v>
      </c>
    </row>
    <row r="50" spans="1:7" ht="39.75" customHeight="1" x14ac:dyDescent="0.2">
      <c r="A50" s="27" t="s">
        <v>77</v>
      </c>
      <c r="B50" s="23" t="s">
        <v>78</v>
      </c>
      <c r="C50" s="23" t="s">
        <v>125</v>
      </c>
      <c r="D50" s="24">
        <v>1</v>
      </c>
      <c r="E50" s="1"/>
      <c r="F50" s="2"/>
      <c r="G50" s="25" t="s">
        <v>151</v>
      </c>
    </row>
    <row r="51" spans="1:7" ht="39.75" customHeight="1" x14ac:dyDescent="0.2">
      <c r="A51" s="27" t="s">
        <v>79</v>
      </c>
      <c r="B51" s="23" t="s">
        <v>80</v>
      </c>
      <c r="C51" s="23" t="s">
        <v>125</v>
      </c>
      <c r="D51" s="24">
        <v>1</v>
      </c>
      <c r="E51" s="1"/>
      <c r="F51" s="2"/>
      <c r="G51" s="25" t="s">
        <v>152</v>
      </c>
    </row>
    <row r="52" spans="1:7" ht="30" customHeight="1" x14ac:dyDescent="0.2">
      <c r="A52" s="17" t="s">
        <v>81</v>
      </c>
      <c r="B52" s="18" t="s">
        <v>82</v>
      </c>
      <c r="C52" s="18"/>
      <c r="D52" s="19">
        <v>3</v>
      </c>
      <c r="E52" s="19">
        <f>MIN(D52,SUMIF(F53:F59,"&lt;&gt;",E53:E59))</f>
        <v>0</v>
      </c>
      <c r="F52" s="20" t="s">
        <v>127</v>
      </c>
      <c r="G52" s="20"/>
    </row>
    <row r="53" spans="1:7" ht="28.5" x14ac:dyDescent="0.2">
      <c r="A53" s="22" t="s">
        <v>83</v>
      </c>
      <c r="B53" s="23" t="s">
        <v>84</v>
      </c>
      <c r="C53" s="23" t="s">
        <v>126</v>
      </c>
      <c r="D53" s="24">
        <v>2</v>
      </c>
      <c r="E53" s="1"/>
      <c r="F53" s="2"/>
      <c r="G53" s="25" t="s">
        <v>153</v>
      </c>
    </row>
    <row r="54" spans="1:7" ht="71.25" x14ac:dyDescent="0.2">
      <c r="A54" s="22" t="s">
        <v>85</v>
      </c>
      <c r="B54" s="23" t="s">
        <v>86</v>
      </c>
      <c r="C54" s="23" t="s">
        <v>126</v>
      </c>
      <c r="D54" s="24">
        <v>2</v>
      </c>
      <c r="E54" s="1"/>
      <c r="F54" s="2"/>
      <c r="G54" s="25" t="s">
        <v>154</v>
      </c>
    </row>
    <row r="55" spans="1:7" ht="28.5" x14ac:dyDescent="0.2">
      <c r="A55" s="22" t="s">
        <v>87</v>
      </c>
      <c r="B55" s="23" t="s">
        <v>88</v>
      </c>
      <c r="C55" s="23" t="s">
        <v>126</v>
      </c>
      <c r="D55" s="24">
        <v>2</v>
      </c>
      <c r="E55" s="1"/>
      <c r="F55" s="2"/>
      <c r="G55" s="25" t="s">
        <v>155</v>
      </c>
    </row>
    <row r="56" spans="1:7" ht="28.5" x14ac:dyDescent="0.2">
      <c r="A56" s="22" t="s">
        <v>89</v>
      </c>
      <c r="B56" s="23" t="s">
        <v>90</v>
      </c>
      <c r="C56" s="23" t="s">
        <v>126</v>
      </c>
      <c r="D56" s="24">
        <v>2</v>
      </c>
      <c r="E56" s="1"/>
      <c r="F56" s="2"/>
      <c r="G56" s="25" t="s">
        <v>156</v>
      </c>
    </row>
    <row r="57" spans="1:7" ht="42.75" x14ac:dyDescent="0.2">
      <c r="A57" s="22" t="s">
        <v>91</v>
      </c>
      <c r="B57" s="23" t="s">
        <v>92</v>
      </c>
      <c r="C57" s="23" t="s">
        <v>125</v>
      </c>
      <c r="D57" s="24">
        <v>1</v>
      </c>
      <c r="E57" s="1"/>
      <c r="F57" s="2"/>
      <c r="G57" s="25" t="s">
        <v>157</v>
      </c>
    </row>
    <row r="58" spans="1:7" ht="42.75" x14ac:dyDescent="0.2">
      <c r="A58" s="22" t="s">
        <v>93</v>
      </c>
      <c r="B58" s="23" t="s">
        <v>94</v>
      </c>
      <c r="C58" s="23" t="s">
        <v>125</v>
      </c>
      <c r="D58" s="24">
        <v>1</v>
      </c>
      <c r="E58" s="1"/>
      <c r="F58" s="2"/>
      <c r="G58" s="25" t="s">
        <v>158</v>
      </c>
    </row>
    <row r="59" spans="1:7" ht="42.75" x14ac:dyDescent="0.2">
      <c r="A59" s="22" t="s">
        <v>95</v>
      </c>
      <c r="B59" s="23" t="s">
        <v>96</v>
      </c>
      <c r="C59" s="23" t="s">
        <v>126</v>
      </c>
      <c r="D59" s="24">
        <v>1</v>
      </c>
      <c r="E59" s="1"/>
      <c r="F59" s="2"/>
      <c r="G59" s="25" t="s">
        <v>159</v>
      </c>
    </row>
    <row r="60" spans="1:7" ht="30" customHeight="1" x14ac:dyDescent="0.2">
      <c r="A60" s="17" t="s">
        <v>97</v>
      </c>
      <c r="B60" s="18" t="s">
        <v>98</v>
      </c>
      <c r="C60" s="18"/>
      <c r="D60" s="19">
        <v>5</v>
      </c>
      <c r="E60" s="19">
        <f>MIN(D60,SUMIF(F61:F63,"&lt;&gt;",E61:E63))</f>
        <v>0</v>
      </c>
      <c r="F60" s="20" t="s">
        <v>127</v>
      </c>
      <c r="G60" s="20"/>
    </row>
    <row r="61" spans="1:7" ht="30" customHeight="1" x14ac:dyDescent="0.2">
      <c r="A61" s="22" t="s">
        <v>99</v>
      </c>
      <c r="B61" s="23" t="s">
        <v>100</v>
      </c>
      <c r="C61" s="23" t="s">
        <v>125</v>
      </c>
      <c r="D61" s="24">
        <v>5</v>
      </c>
      <c r="E61" s="1"/>
      <c r="F61" s="2"/>
      <c r="G61" s="33"/>
    </row>
    <row r="62" spans="1:7" ht="30" customHeight="1" x14ac:dyDescent="0.2">
      <c r="A62" s="22" t="s">
        <v>101</v>
      </c>
      <c r="B62" s="23" t="s">
        <v>102</v>
      </c>
      <c r="C62" s="23" t="s">
        <v>125</v>
      </c>
      <c r="D62" s="24">
        <v>5</v>
      </c>
      <c r="E62" s="1"/>
      <c r="F62" s="2"/>
      <c r="G62" s="33"/>
    </row>
    <row r="63" spans="1:7" ht="30" customHeight="1" x14ac:dyDescent="0.2">
      <c r="A63" s="22" t="s">
        <v>103</v>
      </c>
      <c r="B63" s="23" t="s">
        <v>104</v>
      </c>
      <c r="C63" s="23" t="s">
        <v>125</v>
      </c>
      <c r="D63" s="24">
        <v>5</v>
      </c>
      <c r="E63" s="1"/>
      <c r="F63" s="2"/>
      <c r="G63" s="33"/>
    </row>
    <row r="64" spans="1:7" ht="30" customHeight="1" x14ac:dyDescent="0.2">
      <c r="A64" s="17" t="s">
        <v>105</v>
      </c>
      <c r="B64" s="18" t="s">
        <v>106</v>
      </c>
      <c r="C64" s="18"/>
      <c r="D64" s="19">
        <v>20</v>
      </c>
      <c r="E64" s="19">
        <f>MIN(D64,SUMIF(F65:F67,"&lt;&gt;",E65:E67))</f>
        <v>0</v>
      </c>
      <c r="F64" s="20" t="s">
        <v>127</v>
      </c>
      <c r="G64" s="20"/>
    </row>
    <row r="65" spans="1:7" ht="52.5" customHeight="1" x14ac:dyDescent="0.2">
      <c r="A65" s="22" t="s">
        <v>107</v>
      </c>
      <c r="B65" s="32" t="s">
        <v>108</v>
      </c>
      <c r="C65" s="23" t="s">
        <v>125</v>
      </c>
      <c r="D65" s="24">
        <v>20</v>
      </c>
      <c r="E65" s="1"/>
      <c r="F65" s="2"/>
      <c r="G65" s="25" t="s">
        <v>160</v>
      </c>
    </row>
    <row r="66" spans="1:7" ht="57" customHeight="1" x14ac:dyDescent="0.2">
      <c r="A66" s="22" t="s">
        <v>109</v>
      </c>
      <c r="B66" s="32" t="s">
        <v>110</v>
      </c>
      <c r="C66" s="23" t="s">
        <v>125</v>
      </c>
      <c r="D66" s="24">
        <v>20</v>
      </c>
      <c r="E66" s="1"/>
      <c r="F66" s="2"/>
      <c r="G66" s="25" t="s">
        <v>161</v>
      </c>
    </row>
    <row r="67" spans="1:7" ht="71.25" x14ac:dyDescent="0.2">
      <c r="A67" s="22" t="s">
        <v>111</v>
      </c>
      <c r="B67" s="32" t="s">
        <v>112</v>
      </c>
      <c r="C67" s="23" t="s">
        <v>125</v>
      </c>
      <c r="D67" s="24">
        <v>20</v>
      </c>
      <c r="E67" s="1"/>
      <c r="F67" s="2"/>
      <c r="G67" s="25" t="s">
        <v>162</v>
      </c>
    </row>
    <row r="68" spans="1:7" ht="30" customHeight="1" x14ac:dyDescent="0.2">
      <c r="A68" s="17" t="s">
        <v>113</v>
      </c>
      <c r="B68" s="18" t="s">
        <v>114</v>
      </c>
      <c r="C68" s="18"/>
      <c r="D68" s="19">
        <v>15</v>
      </c>
      <c r="E68" s="19">
        <f>MIN(D68,SUMIF(F69:F71,"&lt;&gt;",E69:E71))</f>
        <v>0</v>
      </c>
      <c r="F68" s="20" t="s">
        <v>127</v>
      </c>
      <c r="G68" s="20"/>
    </row>
    <row r="69" spans="1:7" ht="51.75" customHeight="1" x14ac:dyDescent="0.2">
      <c r="A69" s="22" t="s">
        <v>115</v>
      </c>
      <c r="B69" s="23" t="s">
        <v>116</v>
      </c>
      <c r="C69" s="23" t="s">
        <v>126</v>
      </c>
      <c r="D69" s="24">
        <v>15</v>
      </c>
      <c r="E69" s="1"/>
      <c r="F69" s="2"/>
      <c r="G69" s="38" t="s">
        <v>163</v>
      </c>
    </row>
    <row r="70" spans="1:7" ht="51.75" customHeight="1" x14ac:dyDescent="0.2">
      <c r="A70" s="22" t="s">
        <v>117</v>
      </c>
      <c r="B70" s="23" t="s">
        <v>118</v>
      </c>
      <c r="C70" s="23" t="s">
        <v>126</v>
      </c>
      <c r="D70" s="24">
        <v>15</v>
      </c>
      <c r="E70" s="1"/>
      <c r="F70" s="2"/>
      <c r="G70" s="40"/>
    </row>
    <row r="71" spans="1:7" ht="55.5" customHeight="1" x14ac:dyDescent="0.2">
      <c r="A71" s="22" t="s">
        <v>119</v>
      </c>
      <c r="B71" s="32" t="s">
        <v>120</v>
      </c>
      <c r="C71" s="23" t="s">
        <v>125</v>
      </c>
      <c r="D71" s="24">
        <v>13</v>
      </c>
      <c r="E71" s="1"/>
      <c r="F71" s="2"/>
      <c r="G71" s="25" t="s">
        <v>164</v>
      </c>
    </row>
    <row r="72" spans="1:7" ht="30" customHeight="1" x14ac:dyDescent="0.2">
      <c r="A72" s="28"/>
      <c r="B72" s="29" t="s">
        <v>121</v>
      </c>
      <c r="C72" s="29"/>
      <c r="D72" s="30">
        <v>100</v>
      </c>
      <c r="E72" s="30">
        <f>IF(SUM(E10+E14+E31+E38+E43+E52+E60+E64+E68)&gt;D72,D72,SUM(E10+E14+E31+E38+E43+E52+E60+E64+E68))</f>
        <v>0</v>
      </c>
      <c r="F72" s="31"/>
      <c r="G72" s="31"/>
    </row>
  </sheetData>
  <sheetProtection algorithmName="SHA-512" hashValue="a1lco5jnPrG+QymiFSBxwGgGiDe4oOS4r6mYNqH1kilmlSr+v/tK3c1VEsjLcYAQUs3gEbVYD4MiXJN5yF5hUw==" saltValue="jpKR+m6SisTWaw7KrcbmkA==" spinCount="100000" sheet="1" formatCells="0" formatColumns="0" formatRows="0" insertColumns="0" insertRows="0" insertHyperlinks="0" deleteColumns="0" deleteRows="0" sort="0" autoFilter="0" pivotTables="0"/>
  <mergeCells count="13">
    <mergeCell ref="A7:F7"/>
    <mergeCell ref="A1:F1"/>
    <mergeCell ref="G15:G30"/>
    <mergeCell ref="G32:G37"/>
    <mergeCell ref="G69:G70"/>
    <mergeCell ref="A3:B3"/>
    <mergeCell ref="C3:H3"/>
    <mergeCell ref="A4:B4"/>
    <mergeCell ref="C4:H4"/>
    <mergeCell ref="A5:B5"/>
    <mergeCell ref="C5:H5"/>
    <mergeCell ref="A6:B6"/>
    <mergeCell ref="C6:H6"/>
  </mergeCells>
  <dataValidations count="17"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15:E30" xr:uid="{DED24167-9814-4C67-8831-9A7E6C6FD3FD}">
      <formula1>AND(F15&lt;&gt;"",COUNTA($E$15:$E$30)&lt;=1,OR(E15=0,E15=D15))</formula1>
    </dataValidation>
    <dataValidation type="custom" showInputMessage="1" showErrorMessage="1" errorTitle="Posibles causas del error" error="Es obligatorio justificar el criterio._x000a_La puntuación deberá ser la establecida para el criterio." prompt="Indique su autobaremación conforme a la puntuación del criterio." sqref="E71" xr:uid="{6B02250B-5BBD-43F4-B3E1-EEBF3C283ACD}">
      <formula1>AND(F71&lt;&gt;"",OR(E71=0,E71=D71))</formula1>
    </dataValidation>
    <dataValidation type="custom" showInputMessage="1" showErrorMessage="1" errorTitle="Posibles causas del error" error="Es obligatorio justificar el criterio._x000a_La puntuación deberá ser la establecida para el criterio._x000a_" prompt="Indique su autobaremación conforme a la puntuación del criterio." sqref="E57:E58 E49:E51" xr:uid="{D4E04AB9-8637-41A7-9F61-B6957CFED770}">
      <formula1>AND(F49&lt;&gt;"",OR(E49=0,E49=D49))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”" sqref="E32:E37" xr:uid="{9742C1AB-FD5F-46E3-81F5-B328DB494AD6}">
      <formula1>AND(F32&lt;&gt;"",COUNTA($E$32:$E$37)&lt;=1,OR(E32=0,E32=D32))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_x000a_" prompt="Indique su autobaremación conforme a la puntuación del criterio." sqref="E42" xr:uid="{37EB7D18-5AFF-4551-8933-6794D840E853}">
      <formula1>AND(F42&lt;&gt;"",COUNTA(E39,E40,E42)&lt;=1,OR(E42=0,E42=D42))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9" xr:uid="{77683990-1AD9-4365-B8F1-99829D168177}">
      <formula1>AND(F39&lt;&gt;"",COUNTA(E39,E40,E42)&lt;=1,OR(E39=0,E39=D39))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40" xr:uid="{50029E1A-2CE5-4745-8215-165891C84C50}">
      <formula1>AND(F40&lt;&gt;"",COUNTA(E39,E40,E42)&lt;=1,OR(E40=0,E40=D40))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44:E48" xr:uid="{E398C5F9-29B9-4EF1-880C-AAB566D21E21}">
      <formula1>AND(F44&lt;&gt;"",COUNTA($E$44:$E$48)&lt;=1,OR(E44=0,E44=D44))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53" xr:uid="{85C65CC1-7AF1-4A1D-BADC-1C06282001D0}">
      <formula1>AND(F53&lt;&gt;"",COUNTA(E53,E54,E55,E56,E59)&lt;=1,OR(E53=0,E53=D53))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54" xr:uid="{B08F4B8B-ECD5-4067-BD4A-CA2B6F8A7E9A}">
      <formula1>AND(F54&lt;&gt;"",COUNTA(E53,E54,E55,E56,E59)&lt;=1,OR(E54=0,E54=D54))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55" xr:uid="{3A483DD7-1492-4D36-82A7-FD50479CBB7F}">
      <formula1>AND(F55&lt;&gt;"",COUNTA(E55,E54,E55,E56,E59)&lt;=1,OR(E55=0,E55=D55))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_x000a_" prompt="Indique su autobaremación conforme a la puntuación del criterio." sqref="E56" xr:uid="{8078EA95-D5A1-4F35-9CBA-B6EE4B2A17CA}">
      <formula1>AND(F56&lt;&gt;"",COUNTA(E53,E54,E55,E56,E59)&lt;=1,OR(E56=0,E56=D56))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9" xr:uid="{D7275665-A941-42E4-894B-B4E0EFAC0221}">
      <formula1>AND(F59&lt;&gt;"",COUNTA(E53,E54,E55,E56,E59)&lt;=1,OR(E59=0,E59=D59))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._x000a_" prompt="Indique su autobaremación conforme a la puntuación del criterio." sqref="E69:E70" xr:uid="{DAD5319F-7125-4B9F-9B94-8489811FEA5F}">
      <formula1>AND(F69&lt;&gt;"",COUNTA($E$69:$E$70)&lt;=1,OR(E69=0,E69=D69))</formula1>
    </dataValidation>
    <dataValidation type="custom" showInputMessage="1" showErrorMessage="1" errorTitle="Posibles causas del error" error="Es obligatorio justificar el criterio._x000a_La puntuación deberá ser la establecida para el criterio._x000a_" prompt="Indique su autobaremación conforme a la puntuación del criterio" sqref="E11:E13" xr:uid="{583EC6E7-04FB-4D1A-8915-87CCFE24B8CE}">
      <formula1>AND(F11&lt;&gt;"",OR(E11=0,E11=D11))</formula1>
    </dataValidation>
    <dataValidation type="custom" showInputMessage="1" showErrorMessage="1" errorTitle="Posibles causas del error" error="Es obligatorio justificar el criterio._x000a_La puntuación deberá ser la establecida para el criterio._x000a__x000a_" prompt="Indique su autobaremación conforme a la puntuación del criterio." sqref="E41" xr:uid="{0754C472-703E-4F80-BEF5-8F8C25C424C3}">
      <formula1>AND(F41&lt;&gt;"",OR(E41=0,E41=D41))</formula1>
    </dataValidation>
    <dataValidation type="custom" showInputMessage="1" showErrorMessage="1" errorTitle="Posibles causas del error" error="Es obligatorio justificar el criterio._x000a_La puntuación deberá ser la establecida para el criterio_x000a_" prompt="Indique su autobaremación conforme a la puntuación del criterio." sqref="E61:E63 E65:E67" xr:uid="{5DC0B4E2-8F2C-4E8D-A471-288C78BE3582}">
      <formula1>AND(F61&lt;&gt;"",OR(E61=0,E61=D61))</formula1>
    </dataValidation>
  </dataValidations>
  <printOptions horizontalCentered="1"/>
  <pageMargins left="7.874015748031496E-2" right="7.874015748031496E-2" top="7.874015748031496E-2" bottom="7.874015748031496E-2" header="7.874015748031496E-2" footer="7.874015748031496E-2"/>
  <pageSetup paperSize="9" scale="57" fitToHeight="0" orientation="landscape" r:id="rId1"/>
  <rowBreaks count="2" manualBreakCount="2">
    <brk id="29" max="6" man="1"/>
    <brk id="51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DEDDB085D80B4BA3B726C39C4C1D0A" ma:contentTypeVersion="12" ma:contentTypeDescription="Crear nuevo documento." ma:contentTypeScope="" ma:versionID="248a6711a8d49aa743d3c5067fa6a77d">
  <xsd:schema xmlns:xsd="http://www.w3.org/2001/XMLSchema" xmlns:xs="http://www.w3.org/2001/XMLSchema" xmlns:p="http://schemas.microsoft.com/office/2006/metadata/properties" xmlns:ns3="15489400-0682-44a4-9bc6-c5c1de3707a9" xmlns:ns4="b390834f-ee9b-45aa-a2c1-bcb5fff4d71d" targetNamespace="http://schemas.microsoft.com/office/2006/metadata/properties" ma:root="true" ma:fieldsID="4f090648658711796b2a2c74b2af30f8" ns3:_="" ns4:_="">
    <xsd:import namespace="15489400-0682-44a4-9bc6-c5c1de3707a9"/>
    <xsd:import namespace="b390834f-ee9b-45aa-a2c1-bcb5fff4d7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89400-0682-44a4-9bc6-c5c1de37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834f-ee9b-45aa-a2c1-bcb5fff4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E86A0-7E99-4A35-9034-903879944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89400-0682-44a4-9bc6-c5c1de3707a9"/>
    <ds:schemaRef ds:uri="b390834f-ee9b-45aa-a2c1-bcb5fff4d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541B3-4BBC-48A9-8FB7-0DAB800FEAE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390834f-ee9b-45aa-a2c1-bcb5fff4d71d"/>
    <ds:schemaRef ds:uri="15489400-0682-44a4-9bc6-c5c1de3707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1F6A9A-A4B4-4800-A2F5-72D77A593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Criterios L1 Productivo</vt:lpstr>
      <vt:lpstr>'Criterios L1 Productivo'!Área_de_impresión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Rodriguez Garcia</dc:creator>
  <cp:lastModifiedBy>Maria de Mar Medinilla Garrido</cp:lastModifiedBy>
  <cp:lastPrinted>2026-04-21T07:56:47Z</cp:lastPrinted>
  <dcterms:created xsi:type="dcterms:W3CDTF">2026-04-06T07:55:10Z</dcterms:created>
  <dcterms:modified xsi:type="dcterms:W3CDTF">2026-04-21T07:56:51Z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0x01010065DEDDB085D80B4BA3B726C39C4C1D0A</vt:lpwstr>
  </property>
</Properties>
</file>